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hyvinvointiala.fi\data\Userdata\kurvisu\Desktop\Nettisivut_työmarkkinasivut_syksy 2020\"/>
    </mc:Choice>
  </mc:AlternateContent>
  <xr:revisionPtr revIDLastSave="0" documentId="8_{68A2D539-72EF-4A45-814C-69CE84B57640}" xr6:coauthVersionLast="45" xr6:coauthVersionMax="45" xr10:uidLastSave="{00000000-0000-0000-0000-000000000000}"/>
  <bookViews>
    <workbookView xWindow="-110" yWindow="-110" windowWidth="19420" windowHeight="10420" xr2:uid="{505C022F-4B29-400A-9FD7-57E0F8C9C36F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1" l="1"/>
  <c r="B18" i="1"/>
  <c r="B12" i="1" l="1"/>
  <c r="B11" i="1"/>
  <c r="E18" i="1" l="1"/>
  <c r="D18" i="1"/>
  <c r="C18" i="1"/>
  <c r="E17" i="1"/>
  <c r="D17" i="1"/>
  <c r="C17" i="1"/>
  <c r="D12" i="1"/>
  <c r="E11" i="1"/>
  <c r="D11" i="1"/>
  <c r="C11" i="1"/>
  <c r="E6" i="1"/>
  <c r="E5" i="1"/>
  <c r="D6" i="1"/>
  <c r="D5" i="1"/>
  <c r="C6" i="1"/>
  <c r="C5" i="1"/>
  <c r="C12" i="1" l="1"/>
  <c r="E12" i="1"/>
</calcChain>
</file>

<file path=xl/sharedStrings.xml><?xml version="1.0" encoding="utf-8"?>
<sst xmlns="http://schemas.openxmlformats.org/spreadsheetml/2006/main" count="25" uniqueCount="11">
  <si>
    <t>1.4.2019 palkat</t>
  </si>
  <si>
    <t>Ensihoito-tes palkat 1.8.2020 ja 1.8.2021</t>
  </si>
  <si>
    <t>perustaso</t>
  </si>
  <si>
    <t>hoitotaso</t>
  </si>
  <si>
    <t>kokemus</t>
  </si>
  <si>
    <t>4 vuotta</t>
  </si>
  <si>
    <t>7 vuotta</t>
  </si>
  <si>
    <t>10 vuotta</t>
  </si>
  <si>
    <t>korotus tehtäväkohtaisesta palkasta</t>
  </si>
  <si>
    <t>1.8.2020 (1.4.2019 palkat + 1,3 % yleiskorotus)</t>
  </si>
  <si>
    <t>1.8.2021 (1.8.2020 palkat + 1,0 % yleiskorotus + 1,9 % taulukkokorotus)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</si>
</sst>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164" fontId="0" fillId="0" borderId="1" xfId="0" applyNumberFormat="1" applyBorder="1"/>
    <xf numFmtId="9" fontId="0" fillId="0" borderId="1" xfId="0" applyNumberFormat="1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14" fontId="1" fillId="0" borderId="2" xfId="0" applyNumberFormat="1" applyFont="1" applyBorder="1"/>
    <xf numFmtId="0" fontId="2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B9E96-E6CB-485A-8DDE-74A8C67435F7}">
  <dimension ref="A1:E18"/>
  <sheetViews>
    <sheetView tabSelected="1" zoomScale="90" zoomScaleNormal="90" workbookViewId="0">
      <selection activeCell="B22" sqref="B22"/>
    </sheetView>
  </sheetViews>
  <sheetFormatPr defaultRowHeight="14.5" x14ac:dyDescent="0.35"/>
  <cols>
    <col min="1" max="1" width="27.453125" customWidth="1"/>
    <col min="2" max="2" width="31.1796875" customWidth="1"/>
    <col min="3" max="5" width="13.1796875" customWidth="1"/>
  </cols>
  <sheetData>
    <row r="1" spans="1:5" s="8" customFormat="1" ht="23.5" x14ac:dyDescent="0.55000000000000004">
      <c r="A1" s="8" t="s">
        <v>1</v>
      </c>
    </row>
    <row r="3" spans="1:5" x14ac:dyDescent="0.35">
      <c r="A3" s="7" t="s">
        <v>0</v>
      </c>
      <c r="B3" s="5" t="s">
        <v>8</v>
      </c>
      <c r="C3" s="3">
        <v>0.06</v>
      </c>
      <c r="D3" s="3">
        <v>0.1</v>
      </c>
      <c r="E3" s="3">
        <v>0.13</v>
      </c>
    </row>
    <row r="4" spans="1:5" x14ac:dyDescent="0.35">
      <c r="A4" s="6" t="s">
        <v>4</v>
      </c>
      <c r="B4" s="1"/>
      <c r="C4" s="1" t="s">
        <v>5</v>
      </c>
      <c r="D4" s="1" t="s">
        <v>6</v>
      </c>
      <c r="E4" s="1" t="s">
        <v>7</v>
      </c>
    </row>
    <row r="5" spans="1:5" x14ac:dyDescent="0.35">
      <c r="A5" s="1" t="s">
        <v>2</v>
      </c>
      <c r="B5" s="2">
        <v>2066.08</v>
      </c>
      <c r="C5" s="2">
        <f>(1.06*B5)</f>
        <v>2190.0448000000001</v>
      </c>
      <c r="D5" s="2">
        <f>(1.1*B5)</f>
        <v>2272.6880000000001</v>
      </c>
      <c r="E5" s="2">
        <f>(1.13*B5)</f>
        <v>2334.6703999999995</v>
      </c>
    </row>
    <row r="6" spans="1:5" x14ac:dyDescent="0.35">
      <c r="A6" s="1" t="s">
        <v>3</v>
      </c>
      <c r="B6" s="2">
        <v>2373.12</v>
      </c>
      <c r="C6" s="2">
        <f>(1.06*B6)</f>
        <v>2515.5072</v>
      </c>
      <c r="D6" s="2">
        <f>(1.1*B6)</f>
        <v>2610.4320000000002</v>
      </c>
      <c r="E6" s="2">
        <f>(1.13*B6)</f>
        <v>2681.6255999999998</v>
      </c>
    </row>
    <row r="8" spans="1:5" x14ac:dyDescent="0.35">
      <c r="A8" s="4" t="s">
        <v>9</v>
      </c>
      <c r="B8" s="5"/>
      <c r="C8" s="5"/>
      <c r="D8" s="5"/>
      <c r="E8" s="5"/>
    </row>
    <row r="9" spans="1:5" x14ac:dyDescent="0.35">
      <c r="A9" s="6"/>
      <c r="B9" s="5" t="s">
        <v>8</v>
      </c>
      <c r="C9" s="3">
        <v>0.06</v>
      </c>
      <c r="D9" s="3">
        <v>0.1</v>
      </c>
      <c r="E9" s="3">
        <v>0.13</v>
      </c>
    </row>
    <row r="10" spans="1:5" x14ac:dyDescent="0.35">
      <c r="A10" s="6" t="s">
        <v>4</v>
      </c>
      <c r="B10" s="1"/>
      <c r="C10" s="1" t="s">
        <v>5</v>
      </c>
      <c r="D10" s="1" t="s">
        <v>6</v>
      </c>
      <c r="E10" s="1" t="s">
        <v>7</v>
      </c>
    </row>
    <row r="11" spans="1:5" x14ac:dyDescent="0.35">
      <c r="A11" s="1" t="s">
        <v>2</v>
      </c>
      <c r="B11" s="2">
        <f>(B5*1.013)</f>
        <v>2092.9390399999997</v>
      </c>
      <c r="C11" s="2">
        <f>(1.06*B11)</f>
        <v>2218.5153823999999</v>
      </c>
      <c r="D11" s="2">
        <f>(1.1*B11)</f>
        <v>2302.2329439999999</v>
      </c>
      <c r="E11" s="2">
        <f>(1.13*B11)</f>
        <v>2365.0211151999997</v>
      </c>
    </row>
    <row r="12" spans="1:5" x14ac:dyDescent="0.35">
      <c r="A12" s="1" t="s">
        <v>3</v>
      </c>
      <c r="B12" s="2">
        <f>(B6*1.013)</f>
        <v>2403.9705599999998</v>
      </c>
      <c r="C12" s="2">
        <f>(1.06*B12)</f>
        <v>2548.2087935999998</v>
      </c>
      <c r="D12" s="2">
        <f>(1.1*B12)</f>
        <v>2644.367616</v>
      </c>
      <c r="E12" s="2">
        <f>(1.13*B12)</f>
        <v>2716.4867327999996</v>
      </c>
    </row>
    <row r="14" spans="1:5" x14ac:dyDescent="0.35">
      <c r="A14" s="4" t="s">
        <v>10</v>
      </c>
      <c r="B14" s="5"/>
      <c r="C14" s="5"/>
      <c r="D14" s="5"/>
      <c r="E14" s="5"/>
    </row>
    <row r="15" spans="1:5" x14ac:dyDescent="0.35">
      <c r="A15" s="6"/>
      <c r="B15" s="5" t="s">
        <v>8</v>
      </c>
      <c r="C15" s="3">
        <v>0.06</v>
      </c>
      <c r="D15" s="3">
        <v>0.1</v>
      </c>
      <c r="E15" s="3">
        <v>0.13</v>
      </c>
    </row>
    <row r="16" spans="1:5" x14ac:dyDescent="0.35">
      <c r="A16" s="6" t="s">
        <v>4</v>
      </c>
      <c r="B16" s="1"/>
      <c r="C16" s="1" t="s">
        <v>5</v>
      </c>
      <c r="D16" s="1" t="s">
        <v>6</v>
      </c>
      <c r="E16" s="1" t="s">
        <v>7</v>
      </c>
    </row>
    <row r="17" spans="1:5" x14ac:dyDescent="0.35">
      <c r="A17" s="1" t="s">
        <v>2</v>
      </c>
      <c r="B17" s="2">
        <f>(B11*1.01*1.019)</f>
        <v>2154.0319305775997</v>
      </c>
      <c r="C17" s="2">
        <f>(1.06*B17)</f>
        <v>2283.2738464122558</v>
      </c>
      <c r="D17" s="2">
        <f>(1.1*B17)</f>
        <v>2369.43512363536</v>
      </c>
      <c r="E17" s="2">
        <f>(1.13*B17)</f>
        <v>2434.0560815526874</v>
      </c>
    </row>
    <row r="18" spans="1:5" x14ac:dyDescent="0.35">
      <c r="A18" s="1" t="s">
        <v>3</v>
      </c>
      <c r="B18" s="2">
        <f>(B12*1.01*1.019)</f>
        <v>2474.1424606463997</v>
      </c>
      <c r="C18" s="2">
        <f>(1.06*B18)</f>
        <v>2622.5910082851838</v>
      </c>
      <c r="D18" s="2">
        <f>(1.1*B18)</f>
        <v>2721.5567067110401</v>
      </c>
      <c r="E18" s="2">
        <f>(1.13*B18)</f>
        <v>2795.7809805304314</v>
      </c>
    </row>
  </sheetData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CDFF42D168283348BEF3DC8163A4E1ED" ma:contentTypeVersion="12" ma:contentTypeDescription="Luo uusi asiakirja." ma:contentTypeScope="" ma:versionID="92765feae18ca3c40697dda30a2bb071">
  <xsd:schema xmlns:xsd="http://www.w3.org/2001/XMLSchema" xmlns:xs="http://www.w3.org/2001/XMLSchema" xmlns:p="http://schemas.microsoft.com/office/2006/metadata/properties" xmlns:ns2="b14faab2-d2c7-41ca-9da2-88e95fc24a4f" xmlns:ns3="84eddb47-ce6e-4145-aef3-43dd142f5e1c" targetNamespace="http://schemas.microsoft.com/office/2006/metadata/properties" ma:root="true" ma:fieldsID="243ade9bdc276d80d0286a27d198aede" ns2:_="" ns3:_="">
    <xsd:import namespace="b14faab2-d2c7-41ca-9da2-88e95fc24a4f"/>
    <xsd:import namespace="84eddb47-ce6e-4145-aef3-43dd142f5e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4faab2-d2c7-41ca-9da2-88e95fc24a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eddb47-ce6e-4145-aef3-43dd142f5e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4eddb47-ce6e-4145-aef3-43dd142f5e1c">
      <UserInfo>
        <DisplayName>Wennberg Ilkka</DisplayName>
        <AccountId>55</AccountId>
        <AccountType/>
      </UserInfo>
      <UserInfo>
        <DisplayName>Poikela Laura-Maria</DisplayName>
        <AccountId>215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5B2A25-48E6-4012-BE3C-AC235F63CE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4faab2-d2c7-41ca-9da2-88e95fc24a4f"/>
    <ds:schemaRef ds:uri="84eddb47-ce6e-4145-aef3-43dd142f5e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EC24A3-7556-48E3-A3A1-C51A39E37262}">
  <ds:schemaRefs>
    <ds:schemaRef ds:uri="84eddb47-ce6e-4145-aef3-43dd142f5e1c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b14faab2-d2c7-41ca-9da2-88e95fc24a4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724B4B9-4BC6-409D-845C-0DA245EBE2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Grönroos Mari</dc:creator>
  <cp:lastModifiedBy>Suvi Kurvi</cp:lastModifiedBy>
  <dcterms:created xsi:type="dcterms:W3CDTF">2020-05-05T10:19:21Z</dcterms:created>
  <dcterms:modified xsi:type="dcterms:W3CDTF">2020-08-05T12:55:32Z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0x010100CDFF42D168283348BEF3DC8163A4E1ED</vt:lpwstr>
  </property>
</Properties>
</file>